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<sst xmlns="http://schemas.openxmlformats.org/spreadsheetml/2006/main" count="9" uniqueCount="8">
  <si>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Amortization Table</t>
  </si>
  <si>
    <t>Principal</t>
  </si>
  <si>
    <t>Interest Rate</t>
  </si>
  <si>
    <t>PMT:</t>
  </si>
  <si>
    <t>Term (Years)</t>
  </si>
  <si>
    <t>Pmt. Num</t>
  </si>
  <si>
    <t>Interest</t>
  </si>
  <si>
    <t>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</si>
</sst>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1.28125" style="0" bestFit="1" customWidth="1"/>
    <col min="2" max="3" width="12.421875" style="0" bestFit="1" customWidth="1"/>
    <col min="4" max="4" width="11.28125" style="0" bestFit="1" customWidth="1"/>
  </cols>
  <sheetData>
    <row r="1" spans="1:3" ht="12.75">
      <c r="A1" s="2" t="s">
        <v>0</v>
      </c>
      <c r="B1" s="3"/>
      <c r="C1" s="3"/>
    </row>
    <row r="3" spans="1:3" ht="12.75">
      <c r="A3" s="1" t="s">
        <v>1</v>
      </c>
      <c r="B3" s="1" t="s">
        <v>2</v>
      </c>
      <c r="C3" s="1" t="s">
        <v>4</v>
      </c>
    </row>
    <row r="4" spans="1:3" ht="12.75">
      <c r="A4" s="4">
        <v>12000</v>
      </c>
      <c r="B4" s="5">
        <v>0.085</v>
      </c>
      <c r="C4">
        <v>3</v>
      </c>
    </row>
    <row r="6" spans="1:2" ht="12.75">
      <c r="A6" s="6" t="s">
        <v>3</v>
      </c>
      <c r="B6" s="7">
        <f>PMT(B4/12,C4*12,A4)</f>
        <v>-378.8104490826878</v>
      </c>
    </row>
    <row r="8" spans="1:4" ht="12.75">
      <c r="A8" s="1" t="s">
        <v>5</v>
      </c>
      <c r="B8" s="1" t="s">
        <v>6</v>
      </c>
      <c r="C8" s="1" t="s">
        <v>1</v>
      </c>
      <c r="D8" s="1" t="s">
        <v>7</v>
      </c>
    </row>
    <row r="9" spans="1:4" ht="12.75">
      <c r="A9">
        <f>0</f>
        <v>0</v>
      </c>
      <c r="D9" s="8">
        <f>A4</f>
        <v>12000</v>
      </c>
    </row>
    <row r="10" spans="1:4" ht="12.75">
      <c r="A10">
        <f>A9+1</f>
        <v>1</v>
      </c>
      <c r="B10" s="4">
        <f>D9*($B$4/12)</f>
        <v>85</v>
      </c>
      <c r="C10" s="7">
        <f>$B$6+B10</f>
        <v>-293.8104490826878</v>
      </c>
      <c r="D10" s="8">
        <f>D9+C10</f>
        <v>11706.189550917312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burris</dc:creator>
  <cp:keywords/>
  <dc:description/>
  <cp:lastModifiedBy>burris</cp:lastModifiedBy>
  <dcterms:created xsi:type="dcterms:W3CDTF">1999-03-16T18:21:21Z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